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а_сайт\ежедневное_меню_2024_2025\2024_2025\"/>
    </mc:Choice>
  </mc:AlternateContent>
  <xr:revisionPtr revIDLastSave="0" documentId="8_{A6BBD907-1128-4351-BAE3-6219933E06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H176" i="1" l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<sst xmlns="http://schemas.openxmlformats.org/spreadsheetml/2006/main" count="396" uniqueCount="144">
  <si>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</si>
  <si>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</si>
  <si>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</si>
  <si>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</si>
  <si>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</si>
  <si>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</si>
  <si>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</si>
  <si>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</si>
  <si>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</si>
  <si>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</si>
  <si>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</si>
  <si>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</si>
  <si>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</si>
  <si>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</si>
  <si>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</si>
  <si>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</si>
  <si>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</si>
  <si>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</si>
  <si>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</si>
  <si>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</si>
  <si>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</si>
  <si>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</si>
  <si>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</si>
  <si>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</si>
  <si>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</si>
  <si>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</si>
  <si>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</si>
  <si>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</si>
  <si>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</si>
  <si>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</si>
  <si>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</si>
  <si>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</si>
  <si>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</si>
  <si>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</si>
  <si>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</si>
  <si>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</si>
  <si>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</si>
  <si>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</si>
  <si>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</si>
  <si>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</si>
  <si>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</si>
  <si>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</si>
  <si>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</si>
  <si>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</si>
  <si>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</si>
  <si>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</si>
  <si>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</si>
  <si>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Тефтели мясные в соусе томатном, Каша гречневая рассыпчатая</t>
  </si>
  <si>
    <t>ТТК, №237, 2013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</si>
  <si>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</si>
  <si>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</si>
  <si>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</si>
  <si>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</si>
  <si>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</si>
  <si>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</si>
  <si>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</si>
  <si>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</si>
  <si>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Хлеб пшеничный, Хлеб ржано-пшеничный</t>
  </si>
  <si>
    <t>Икра кабачковая</t>
  </si>
  <si>
    <t>№115, 2013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</si>
  <si>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</si>
  <si>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</si>
  <si>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</si>
  <si>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</si>
  <si>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</si>
  <si>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</si>
  <si>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</si>
  <si>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</si>
  <si>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№309/3,1994, №520,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</si>
  <si>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</si>
  <si>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</si>
  <si>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</si>
  <si>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</si>
  <si>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</si>
  <si>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</si>
  <si>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</si>
  <si>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Напиток витаминизированный Вишневый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</si>
  <si>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</si>
  <si>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</si>
  <si>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</si>
  <si>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</si>
  <si>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</si>
  <si>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</si>
  <si>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</si>
  <si>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№1, №255, 2013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</si>
  <si>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</si>
  <si>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</si>
  <si>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</si>
  <si>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</si>
  <si>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</si>
  <si>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</si>
  <si>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</si>
  <si>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</si>
  <si>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ТТК, №243, 2013</t>
  </si>
  <si>
    <t>пром</t>
  </si>
  <si>
    <t>Пюре яблочное</t>
  </si>
  <si>
    <t>№705, 2004</t>
  </si>
  <si>
    <t>Рыба тушеная в томате с овощами /минтай/, Рис припущенный</t>
  </si>
  <si>
    <t>Напиток из плодов шиповника</t>
  </si>
  <si>
    <t>№1, 2000</t>
  </si>
  <si>
    <t>Салат Витаминка /свежая капуста, яблоки, масло растительное/</t>
  </si>
  <si>
    <t>№301, 2013</t>
  </si>
  <si>
    <t>№630,1994</t>
  </si>
  <si>
    <t xml:space="preserve">Омлет натуральный </t>
  </si>
  <si>
    <t>Салат Школьный /свекла, лук репчатый, огурцы, горошек, масло растительное/</t>
  </si>
  <si>
    <t>№482, №520, 2004</t>
  </si>
  <si>
    <t>№699, 2004</t>
  </si>
  <si>
    <t>Запеканка из печени с рисом,Пюре картофельное</t>
  </si>
  <si>
    <t>№1, 2004 №260, 2013</t>
  </si>
  <si>
    <t>Бутерброд с маслом, Каша Дружба с маслом</t>
  </si>
  <si>
    <t>№13, 2000</t>
  </si>
  <si>
    <t>№493, №332, 2004</t>
  </si>
  <si>
    <t>Салат Золотая осень /капуста, морковь, яблоко, кукуруза, масло/</t>
  </si>
  <si>
    <t>Филе птицы тушеное в сметанном соусе, Макаронные изделия отварные</t>
  </si>
  <si>
    <t>№1, №333 2004</t>
  </si>
  <si>
    <t xml:space="preserve"> №109, 2013</t>
  </si>
  <si>
    <t>Бутерброд с маслом,Макаронные изделия отварные с сыром</t>
  </si>
  <si>
    <t>ТТК, №247, 2004</t>
  </si>
  <si>
    <t>Фрикадельки из филе курицы в соусе красном,Каша перловая рассыпчатая</t>
  </si>
  <si>
    <t>№6, 2000</t>
  </si>
  <si>
    <t>№431, 520, 2004</t>
  </si>
  <si>
    <t>Салат Веснушка / капуста свежая, кукуруза консервированная, масло/</t>
  </si>
  <si>
    <t>Печень по-строгоновски, Пюре картофельное</t>
  </si>
  <si>
    <t>Бутерброд с сыром  на булочке с кунжутом, Каша ячневая вязкая с маслом</t>
  </si>
  <si>
    <t>№124, 2004</t>
  </si>
  <si>
    <t>Салат Мишат /морковь, яблоко, яйцо, масло растительное/</t>
  </si>
  <si>
    <t>Щи из свежей капусты с картофелем со сметаной</t>
  </si>
  <si>
    <t xml:space="preserve">Омлет с сыром </t>
  </si>
  <si>
    <t>№43, 2004</t>
  </si>
  <si>
    <t>ТТК,  №518 2004</t>
  </si>
  <si>
    <t>с/т из белокачанной капусты /капуста, морковь, масло растительное/</t>
  </si>
  <si>
    <t>Котлета Любительская из минтая с маслом,Картофель отварной</t>
  </si>
  <si>
    <t>№246, 2004</t>
  </si>
  <si>
    <t>Каша рисовая молочная с маслом</t>
  </si>
  <si>
    <t>№71,2004</t>
  </si>
  <si>
    <t>Винегрет овощной</t>
  </si>
  <si>
    <t>Биточки мясные в соусе красном основном,Макаронные изделия отварные</t>
  </si>
  <si>
    <t>№111, 2012, №246, 2004</t>
  </si>
  <si>
    <t>Бутерброд с повидлом, маслом  на булочке с кунжутом, Каша манная молочная с маслом</t>
  </si>
  <si>
    <t>Сыр порционный, Каша пшенная молочная с маслом</t>
  </si>
  <si>
    <t xml:space="preserve"> №101, 2013, №264, 2004</t>
  </si>
  <si>
    <t>МБОУ СОШ №1</t>
  </si>
  <si>
    <t>и.о директора МБОУ СОШ №1</t>
  </si>
  <si>
    <t>Скороход Ю.А.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</si>
</sst>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topLeftCell="A139" zoomScale="85" zoomScaleNormal="85" workbookViewId="0">
      <selection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141</v>
      </c>
      <c r="D1" s="60"/>
      <c r="E1" s="60"/>
      <c r="F1" s="12" t="s">
        <v>16</v>
      </c>
      <c r="G1" s="2" t="s">
        <v>17</v>
      </c>
      <c r="H1" s="61" t="s">
        <v>142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143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170</v>
      </c>
      <c r="G6" s="40">
        <v>9.8800000000000008</v>
      </c>
      <c r="H6" s="40">
        <v>11.01</v>
      </c>
      <c r="I6" s="41">
        <v>26.47</v>
      </c>
      <c r="J6" s="40">
        <v>296.45999999999998</v>
      </c>
      <c r="K6" s="41" t="s">
        <v>140</v>
      </c>
      <c r="L6" s="40">
        <v>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1026</v>
      </c>
      <c r="J8" s="43">
        <v>42.61</v>
      </c>
      <c r="K8" s="44" t="s">
        <v>44</v>
      </c>
      <c r="L8" s="43">
        <v>5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94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14.77</v>
      </c>
      <c r="H13" s="19">
        <f t="shared" si="0"/>
        <v>11.690000000000001</v>
      </c>
      <c r="I13" s="19">
        <f t="shared" si="0"/>
        <v>1092.28</v>
      </c>
      <c r="J13" s="19">
        <f t="shared" si="0"/>
        <v>522.41</v>
      </c>
      <c r="K13" s="25"/>
      <c r="L13" s="19">
        <f t="shared" ref="L13" si="1">SUM(L6:L12)</f>
        <v>80.2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99</v>
      </c>
      <c r="L14" s="43">
        <v>10</v>
      </c>
    </row>
    <row r="15" spans="1:12" ht="25.5" x14ac:dyDescent="0.25">
      <c r="A15" s="23"/>
      <c r="B15" s="15"/>
      <c r="C15" s="11"/>
      <c r="D15" s="7" t="s">
        <v>27</v>
      </c>
      <c r="E15" s="42" t="s">
        <v>88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89</v>
      </c>
      <c r="L15" s="43">
        <v>20</v>
      </c>
    </row>
    <row r="16" spans="1:12" ht="38.25" x14ac:dyDescent="0.25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18.27</v>
      </c>
      <c r="H16" s="43">
        <v>19.14</v>
      </c>
      <c r="I16" s="44">
        <v>52.25</v>
      </c>
      <c r="J16" s="43">
        <v>454.32</v>
      </c>
      <c r="K16" s="44" t="s">
        <v>48</v>
      </c>
      <c r="L16" s="43">
        <v>53.8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4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50</v>
      </c>
      <c r="L18" s="43">
        <v>9</v>
      </c>
    </row>
    <row r="19" spans="1:12" ht="25.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52</v>
      </c>
      <c r="L19" s="43">
        <v>2.8</v>
      </c>
    </row>
    <row r="20" spans="1:12" ht="25.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54</v>
      </c>
      <c r="L20" s="43">
        <v>3.4</v>
      </c>
    </row>
    <row r="21" spans="1:12" ht="25.5" x14ac:dyDescent="0.25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</v>
      </c>
      <c r="H23" s="19">
        <f t="shared" si="2"/>
        <v>27.459999999999997</v>
      </c>
      <c r="I23" s="19">
        <f t="shared" si="2"/>
        <v>131.13</v>
      </c>
      <c r="J23" s="19">
        <f t="shared" si="2"/>
        <v>872.92</v>
      </c>
      <c r="K23" s="25"/>
      <c r="L23" s="19">
        <f t="shared" ref="L23" si="3">SUM(L14:L22)</f>
        <v>118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39.15</v>
      </c>
      <c r="I24" s="32">
        <f t="shared" si="4"/>
        <v>1223.4099999999999</v>
      </c>
      <c r="J24" s="32">
        <f t="shared" si="4"/>
        <v>1395.33</v>
      </c>
      <c r="K24" s="32"/>
      <c r="L24" s="32">
        <f t="shared" ref="L24" si="5">L13+L23</f>
        <v>198.2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101</v>
      </c>
      <c r="L25" s="40">
        <v>48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102</v>
      </c>
      <c r="L27" s="43">
        <v>8</v>
      </c>
    </row>
    <row r="28" spans="1:12" ht="38.2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5.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87.2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26</v>
      </c>
    </row>
    <row r="34" spans="1:12" ht="25.5" x14ac:dyDescent="0.25">
      <c r="A34" s="14"/>
      <c r="B34" s="15"/>
      <c r="C34" s="11"/>
      <c r="D34" s="7" t="s">
        <v>27</v>
      </c>
      <c r="E34" s="42" t="s">
        <v>72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73</v>
      </c>
      <c r="L34" s="43">
        <v>18</v>
      </c>
    </row>
    <row r="35" spans="1:12" ht="25.5" x14ac:dyDescent="0.25">
      <c r="A35" s="14"/>
      <c r="B35" s="15"/>
      <c r="C35" s="11"/>
      <c r="D35" s="7" t="s">
        <v>28</v>
      </c>
      <c r="E35" s="42" t="s">
        <v>62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63</v>
      </c>
      <c r="L35" s="43">
        <v>90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5.5" x14ac:dyDescent="0.25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52</v>
      </c>
      <c r="L38" s="43">
        <v>2.8</v>
      </c>
    </row>
    <row r="39" spans="1:12" ht="25.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152.80000000000001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240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138</v>
      </c>
      <c r="F44" s="40">
        <v>245</v>
      </c>
      <c r="G44" s="40">
        <v>8.01</v>
      </c>
      <c r="H44" s="40">
        <v>15.81</v>
      </c>
      <c r="I44" s="41">
        <v>68.180000000000007</v>
      </c>
      <c r="J44" s="40">
        <v>447.06</v>
      </c>
      <c r="K44" s="41" t="s">
        <v>137</v>
      </c>
      <c r="L44" s="40">
        <v>49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5.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54</v>
      </c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95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94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12.42</v>
      </c>
      <c r="H51" s="19">
        <f t="shared" ref="H51" si="19">SUM(H44:H50)</f>
        <v>18.150000000000002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89.4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59</v>
      </c>
      <c r="L52" s="43">
        <v>27</v>
      </c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67</v>
      </c>
      <c r="L53" s="43">
        <v>11</v>
      </c>
    </row>
    <row r="54" spans="1:12" ht="51" x14ac:dyDescent="0.25">
      <c r="A54" s="23"/>
      <c r="B54" s="15"/>
      <c r="C54" s="11"/>
      <c r="D54" s="7" t="s">
        <v>28</v>
      </c>
      <c r="E54" s="42" t="s">
        <v>97</v>
      </c>
      <c r="F54" s="43">
        <v>300</v>
      </c>
      <c r="G54" s="43">
        <v>16</v>
      </c>
      <c r="H54" s="43">
        <v>12.79</v>
      </c>
      <c r="I54" s="44">
        <v>46.11</v>
      </c>
      <c r="J54" s="43">
        <v>363.59</v>
      </c>
      <c r="K54" s="44" t="s">
        <v>68</v>
      </c>
      <c r="L54" s="43">
        <v>67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4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96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52</v>
      </c>
      <c r="L57" s="43">
        <v>2.8</v>
      </c>
    </row>
    <row r="58" spans="1:12" ht="25.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54</v>
      </c>
      <c r="L58" s="43">
        <v>3.4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</v>
      </c>
      <c r="I61" s="19">
        <f t="shared" ref="I61" si="24">SUM(I52:I60)</f>
        <v>117.32</v>
      </c>
      <c r="J61" s="19">
        <f t="shared" ref="J61:L61" si="25">SUM(J52:J60)</f>
        <v>767.44999999999982</v>
      </c>
      <c r="K61" s="25"/>
      <c r="L61" s="19">
        <f t="shared" si="25"/>
        <v>121.2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1420</v>
      </c>
      <c r="G62" s="32">
        <f t="shared" ref="G62" si="26">G51+G61</f>
        <v>38.1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1424.6999999999998</v>
      </c>
      <c r="K62" s="32"/>
      <c r="L62" s="32">
        <f t="shared" si="29"/>
        <v>210.60000000000002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70</v>
      </c>
      <c r="L63" s="40">
        <v>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6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5.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126.2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86</v>
      </c>
      <c r="L71" s="43">
        <v>10</v>
      </c>
    </row>
    <row r="72" spans="1:12" ht="25.5" x14ac:dyDescent="0.25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61</v>
      </c>
      <c r="L72" s="43">
        <v>16</v>
      </c>
    </row>
    <row r="73" spans="1:12" ht="38.25" x14ac:dyDescent="0.25">
      <c r="A73" s="23"/>
      <c r="B73" s="15"/>
      <c r="C73" s="11"/>
      <c r="D73" s="7" t="s">
        <v>28</v>
      </c>
      <c r="E73" s="42" t="s">
        <v>107</v>
      </c>
      <c r="F73" s="43">
        <v>240</v>
      </c>
      <c r="G73" s="43">
        <v>17.47</v>
      </c>
      <c r="H73" s="43">
        <v>20.5</v>
      </c>
      <c r="I73" s="44">
        <v>40.520000000000003</v>
      </c>
      <c r="J73" s="43">
        <v>416.38</v>
      </c>
      <c r="K73" s="44" t="s">
        <v>105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4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106</v>
      </c>
      <c r="L75" s="43">
        <v>8</v>
      </c>
    </row>
    <row r="76" spans="1:12" ht="25.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52</v>
      </c>
      <c r="L76" s="43">
        <v>2.8</v>
      </c>
    </row>
    <row r="77" spans="1:12" ht="25.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54</v>
      </c>
      <c r="L77" s="43">
        <v>3.4</v>
      </c>
    </row>
    <row r="78" spans="1:12" ht="25.5" x14ac:dyDescent="0.25">
      <c r="A78" s="23"/>
      <c r="B78" s="15"/>
      <c r="C78" s="11"/>
      <c r="D78" s="51" t="s">
        <v>24</v>
      </c>
      <c r="E78" s="42" t="s">
        <v>55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31.049999999999997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135.19999999999999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261.39999999999998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255</v>
      </c>
      <c r="G82" s="40">
        <v>8.31</v>
      </c>
      <c r="H82" s="40">
        <v>22.4</v>
      </c>
      <c r="I82" s="41">
        <v>44.59</v>
      </c>
      <c r="J82" s="40">
        <v>413.24</v>
      </c>
      <c r="K82" s="41" t="s">
        <v>108</v>
      </c>
      <c r="L82" s="40">
        <v>54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5.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54</v>
      </c>
      <c r="L85" s="43">
        <v>3.4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75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95.7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2" t="s">
        <v>110</v>
      </c>
      <c r="L90" s="43">
        <v>25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3" t="s">
        <v>46</v>
      </c>
      <c r="L91" s="43">
        <v>19</v>
      </c>
    </row>
    <row r="92" spans="1:12" ht="45" x14ac:dyDescent="0.25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22.74</v>
      </c>
      <c r="H92" s="43">
        <v>11.71</v>
      </c>
      <c r="I92" s="44">
        <v>39.76</v>
      </c>
      <c r="J92" s="43">
        <v>355.41</v>
      </c>
      <c r="K92" s="54" t="s">
        <v>111</v>
      </c>
      <c r="L92" s="43">
        <v>93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4"/>
      <c r="J93" s="43"/>
      <c r="K93" s="53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3" t="s">
        <v>44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3" t="s">
        <v>52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3" t="s">
        <v>54</v>
      </c>
      <c r="L96" s="43">
        <v>3.4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27.070000000000004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149.20000000000002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53.885000000000005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244.90000000000003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13.78</v>
      </c>
      <c r="H101" s="40">
        <v>30</v>
      </c>
      <c r="I101" s="41">
        <v>52.99</v>
      </c>
      <c r="J101" s="40">
        <v>537.02</v>
      </c>
      <c r="K101" s="41" t="s">
        <v>114</v>
      </c>
      <c r="L101" s="40">
        <v>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5.5" x14ac:dyDescent="0.25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115</v>
      </c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 t="s">
        <v>95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94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102.4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5" t="s">
        <v>59</v>
      </c>
      <c r="L109" s="43">
        <v>45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3" t="s">
        <v>67</v>
      </c>
      <c r="L110" s="43">
        <v>11</v>
      </c>
    </row>
    <row r="111" spans="1:12" ht="25.5" x14ac:dyDescent="0.25">
      <c r="A111" s="23"/>
      <c r="B111" s="15"/>
      <c r="C111" s="11"/>
      <c r="D111" s="7" t="s">
        <v>28</v>
      </c>
      <c r="E111" s="42" t="s">
        <v>118</v>
      </c>
      <c r="F111" s="43">
        <v>240</v>
      </c>
      <c r="G111" s="43">
        <v>18.54</v>
      </c>
      <c r="H111" s="43">
        <v>8</v>
      </c>
      <c r="I111" s="44">
        <v>44.32</v>
      </c>
      <c r="J111" s="43">
        <v>323.47000000000003</v>
      </c>
      <c r="K111" s="53" t="s">
        <v>117</v>
      </c>
      <c r="L111" s="43">
        <v>60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4"/>
      <c r="J112" s="43"/>
      <c r="K112" s="53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3" t="s">
        <v>50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3" t="s">
        <v>52</v>
      </c>
      <c r="L114" s="43">
        <v>28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3" t="s">
        <v>54</v>
      </c>
      <c r="L115" s="43">
        <v>3.4</v>
      </c>
    </row>
    <row r="116" spans="1:12" ht="15" x14ac:dyDescent="0.25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112.75</v>
      </c>
      <c r="J118" s="19">
        <f t="shared" si="56"/>
        <v>738.29</v>
      </c>
      <c r="K118" s="25"/>
      <c r="L118" s="19">
        <f t="shared" ref="L118" si="57">SUM(L109:L117)</f>
        <v>160.4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200.9</v>
      </c>
      <c r="J119" s="32">
        <f t="shared" ref="J119:L119" si="61">J108+J118</f>
        <v>1430.07</v>
      </c>
      <c r="K119" s="32"/>
      <c r="L119" s="32">
        <f t="shared" si="61"/>
        <v>262.8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78</v>
      </c>
      <c r="L120" s="40">
        <v>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3" t="s">
        <v>102</v>
      </c>
      <c r="L122" s="43">
        <v>8</v>
      </c>
    </row>
    <row r="123" spans="1:12" ht="38.2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95.2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119</v>
      </c>
      <c r="L128" s="43">
        <v>19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122</v>
      </c>
      <c r="F130" s="43">
        <v>240</v>
      </c>
      <c r="G130" s="43">
        <v>13.01</v>
      </c>
      <c r="H130" s="43">
        <v>13.59</v>
      </c>
      <c r="I130" s="44">
        <v>31.77</v>
      </c>
      <c r="J130" s="43">
        <v>315.67</v>
      </c>
      <c r="K130" s="44" t="s">
        <v>120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83</v>
      </c>
      <c r="L132" s="43">
        <v>8</v>
      </c>
    </row>
    <row r="133" spans="1:12" ht="25.5" x14ac:dyDescent="0.25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52</v>
      </c>
      <c r="L133" s="43">
        <v>2.8</v>
      </c>
    </row>
    <row r="134" spans="1:12" ht="25.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54</v>
      </c>
      <c r="L134" s="43">
        <v>3.4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120.2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215.4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265</v>
      </c>
      <c r="G139" s="40">
        <v>14.9</v>
      </c>
      <c r="H139" s="40">
        <v>13.74</v>
      </c>
      <c r="I139" s="41">
        <v>67.319999999999993</v>
      </c>
      <c r="J139" s="40">
        <v>452.53</v>
      </c>
      <c r="K139" s="41" t="s">
        <v>84</v>
      </c>
      <c r="L139" s="40">
        <v>53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54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 t="s">
        <v>95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94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17.45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606.14</v>
      </c>
      <c r="K146" s="25"/>
      <c r="L146" s="19">
        <f t="shared" ref="L146" si="71">SUM(L139:L145)</f>
        <v>84.2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5.5" x14ac:dyDescent="0.25">
      <c r="A148" s="23"/>
      <c r="B148" s="15"/>
      <c r="C148" s="11"/>
      <c r="D148" s="7" t="s">
        <v>27</v>
      </c>
      <c r="E148" s="42" t="s">
        <v>126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124</v>
      </c>
      <c r="L148" s="43">
        <v>14</v>
      </c>
    </row>
    <row r="149" spans="1:12" ht="25.5" x14ac:dyDescent="0.25">
      <c r="A149" s="23"/>
      <c r="B149" s="15"/>
      <c r="C149" s="11"/>
      <c r="D149" s="7" t="s">
        <v>28</v>
      </c>
      <c r="E149" s="42" t="s">
        <v>80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81</v>
      </c>
      <c r="L149" s="43">
        <v>78.900000000000006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50</v>
      </c>
      <c r="L151" s="43">
        <v>9</v>
      </c>
    </row>
    <row r="152" spans="1:12" ht="25.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52</v>
      </c>
      <c r="L152" s="43">
        <v>2.8</v>
      </c>
    </row>
    <row r="153" spans="1:12" ht="25.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54</v>
      </c>
      <c r="L153" s="43">
        <v>3.4</v>
      </c>
    </row>
    <row r="154" spans="1:12" ht="25.5" x14ac:dyDescent="0.25">
      <c r="A154" s="23"/>
      <c r="B154" s="15"/>
      <c r="C154" s="11"/>
      <c r="D154" s="51" t="s">
        <v>24</v>
      </c>
      <c r="E154" s="42" t="s">
        <v>55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75</v>
      </c>
      <c r="L154" s="43">
        <v>25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149.10000000000002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1485</v>
      </c>
      <c r="G157" s="32">
        <f t="shared" ref="G157" si="74">G146+G156</f>
        <v>58.399999999999991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</v>
      </c>
      <c r="K157" s="32"/>
      <c r="L157" s="32">
        <f t="shared" si="77"/>
        <v>233.3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87</v>
      </c>
      <c r="L158" s="40">
        <v>61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8.25" x14ac:dyDescent="0.25">
      <c r="A161" s="23"/>
      <c r="B161" s="15"/>
      <c r="C161" s="11"/>
      <c r="D161" s="7" t="s">
        <v>23</v>
      </c>
      <c r="E161" s="42" t="s">
        <v>57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75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98.2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128</v>
      </c>
      <c r="L166" s="43">
        <v>12</v>
      </c>
    </row>
    <row r="167" spans="1:12" ht="25.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92</v>
      </c>
      <c r="L167" s="43">
        <v>14</v>
      </c>
    </row>
    <row r="168" spans="1:12" ht="38.25" x14ac:dyDescent="0.25">
      <c r="A168" s="23"/>
      <c r="B168" s="15"/>
      <c r="C168" s="11"/>
      <c r="D168" s="7" t="s">
        <v>28</v>
      </c>
      <c r="E168" s="42" t="s">
        <v>131</v>
      </c>
      <c r="F168" s="43">
        <v>240</v>
      </c>
      <c r="G168" s="43">
        <v>14.8</v>
      </c>
      <c r="H168" s="43">
        <v>9.52</v>
      </c>
      <c r="I168" s="44">
        <v>38.58</v>
      </c>
      <c r="J168" s="43">
        <v>321.19</v>
      </c>
      <c r="K168" s="44" t="s">
        <v>129</v>
      </c>
      <c r="L168" s="43">
        <v>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5.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52</v>
      </c>
      <c r="L171" s="43">
        <v>2.8</v>
      </c>
    </row>
    <row r="172" spans="1:12" ht="25.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54</v>
      </c>
      <c r="L172" s="43">
        <v>3.4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22.504000000000001</v>
      </c>
      <c r="H175" s="19">
        <f t="shared" si="80"/>
        <v>19.166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95.2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44.575999999999993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193.4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132</v>
      </c>
      <c r="L177" s="40">
        <v>30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8.25" x14ac:dyDescent="0.25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5.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75</v>
      </c>
      <c r="L181" s="43">
        <v>25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134</v>
      </c>
      <c r="L185" s="43">
        <v>22</v>
      </c>
    </row>
    <row r="186" spans="1:12" ht="25.5" x14ac:dyDescent="0.25">
      <c r="A186" s="23"/>
      <c r="B186" s="15"/>
      <c r="C186" s="11"/>
      <c r="D186" s="7" t="s">
        <v>27</v>
      </c>
      <c r="E186" s="42" t="s">
        <v>72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73</v>
      </c>
      <c r="L186" s="43">
        <v>18</v>
      </c>
    </row>
    <row r="187" spans="1:12" ht="38.25" x14ac:dyDescent="0.25">
      <c r="A187" s="23"/>
      <c r="B187" s="15"/>
      <c r="C187" s="11"/>
      <c r="D187" s="7" t="s">
        <v>28</v>
      </c>
      <c r="E187" s="42" t="s">
        <v>136</v>
      </c>
      <c r="F187" s="43">
        <v>240</v>
      </c>
      <c r="G187" s="43">
        <v>18.440000000000001</v>
      </c>
      <c r="H187" s="43">
        <v>14.8</v>
      </c>
      <c r="I187" s="44">
        <v>49.39</v>
      </c>
      <c r="J187" s="43">
        <v>404.57</v>
      </c>
      <c r="K187" s="44" t="s">
        <v>93</v>
      </c>
      <c r="L187" s="43">
        <v>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4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50</v>
      </c>
      <c r="L189" s="43">
        <v>9</v>
      </c>
    </row>
    <row r="190" spans="1:12" ht="25.5" x14ac:dyDescent="0.25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52</v>
      </c>
      <c r="L190" s="43">
        <v>2.8</v>
      </c>
    </row>
    <row r="191" spans="1:12" ht="25.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54</v>
      </c>
      <c r="L191" s="43">
        <v>3.4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29.930000000000003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118.2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40.873000000000005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198.7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45.649600000000007</v>
      </c>
      <c r="H196" s="34">
        <f t="shared" si="94"/>
        <v>43.350700000000003</v>
      </c>
      <c r="I196" s="34">
        <f t="shared" si="94"/>
        <v>294.97849999999994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225.86999999999998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Воробьев</cp:lastModifiedBy>
  <dcterms:created xsi:type="dcterms:W3CDTF">2022-05-16T14:23:56Z</dcterms:created>
  <dcterms:modified xsi:type="dcterms:W3CDTF">2024-10-04T14:54:53Z</dcterms:modified>
</cp:coreProperties>
</file>